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580" yWindow="5400" windowWidth="28044" windowHeight="13176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 s="1"/>
  <c r="F20" i="1" l="1"/>
  <c r="F18" i="1"/>
  <c r="F16" i="1"/>
  <c r="F22" i="1" l="1"/>
  <c r="J16" i="1"/>
  <c r="I16" i="1"/>
  <c r="H16" i="1"/>
  <c r="H18" i="1"/>
  <c r="I18" i="1"/>
  <c r="J18" i="1"/>
  <c r="I20" i="1"/>
  <c r="H20" i="1"/>
  <c r="J20" i="1"/>
  <c r="H22" i="1" l="1"/>
  <c r="I22" i="1"/>
  <c r="J22" i="1"/>
</calcChain>
</file>

<file path=xl/sharedStrings.xml><?xml version="1.0" encoding="utf-8"?>
<sst xmlns="http://schemas.openxmlformats.org/spreadsheetml/2006/main" count="21" uniqueCount="21">
  <si>
    <r>
      <t xml:space="preserve">b) UF 2.300 + IVA, pagadas en 5 cuotas iguales de UF 460 + IVA, anticipadamente a cada etapa de desarrollo, la primera cuota pagada por el cliente </t>
    </r>
    <r>
      <rPr>
        <sz val="9"/>
        <color rgb="FF0070C0"/>
        <rFont val="Verdana"/>
        <family val="2"/>
      </rPr>
      <t>de  la siguiente forma;  50% a la firma de este contrato, 25% a 30 días, 25% a 60 días contra la entrega de toda la documentación de estudios referidos al proyecto.</t>
    </r>
    <r>
      <rPr>
        <sz val="9"/>
        <color theme="1"/>
        <rFont val="Verdana"/>
        <family val="2"/>
      </rPr>
      <t xml:space="preserve"> L</t>
    </r>
    <r>
      <rPr>
        <sz val="9"/>
        <color rgb="FF000000"/>
        <rFont val="Verdana"/>
        <family val="2"/>
      </rPr>
      <t>as</t>
    </r>
    <r>
      <rPr>
        <sz val="9"/>
        <color theme="1"/>
        <rFont val="Verdana"/>
        <family val="2"/>
      </rPr>
      <t xml:space="preserve"> cuotas restantes pagadas bajo formato de financiamiento compartido, con participación del financista del 2.5% anual de la comisión </t>
    </r>
  </si>
  <si>
    <t>La cuenta de depósito es:</t>
  </si>
  <si>
    <t>Banco Estado</t>
  </si>
  <si>
    <t>Cuenta vista empresa numero 33670458291</t>
  </si>
  <si>
    <t>Rut  77.504.151-K</t>
  </si>
  <si>
    <t>A nombre de Zero Carbono SPA</t>
  </si>
  <si>
    <t>Correo contacto@zerocarbono.org</t>
  </si>
  <si>
    <t>DISTRIBUCION CUOTA 1</t>
  </si>
  <si>
    <t>TOTAL CUOTA NETO</t>
  </si>
  <si>
    <t>UF</t>
  </si>
  <si>
    <t>IVA</t>
  </si>
  <si>
    <t>TOTAL CUOTA BRUTA</t>
  </si>
  <si>
    <t>Luis Mladinic Prieto (empresario unipersonal)  Rut: 6.712.684-k. Direccion: Sitio 27 Barrio Industrial Punta Arenas (MLADINIC)  70%</t>
  </si>
  <si>
    <t>Santa Carmen Limitada, Rut 76.366.430-9 (CABO). 20%</t>
  </si>
  <si>
    <t>Ingeniería y Control de Gestión Limitada, Rut  77.681.120-3 (GUERRA). 10%</t>
  </si>
  <si>
    <t>TOTAL</t>
  </si>
  <si>
    <t>FORMA DE PAGO</t>
  </si>
  <si>
    <t>DEPOSITO</t>
  </si>
  <si>
    <t>ACUERDO DE HONORARIOS Y PAGO PRIMERA CUOTA ZERO CARBONO</t>
  </si>
  <si>
    <t>ACUERDO COMERCIAL</t>
  </si>
  <si>
    <t>SE DEBE CONSIDERAR UF AL DIA DEL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</si>
</sst>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0070C0"/>
      <name val="Verdana"/>
      <family val="2"/>
    </font>
    <font>
      <sz val="9"/>
      <color rgb="FF000000"/>
      <name val="Verdana"/>
      <family val="2"/>
    </font>
    <font>
      <sz val="11"/>
      <color rgb="FF21212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rgb="FF2121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vertical="center" wrapText="1"/>
    </xf>
    <xf numFmtId="0" fontId="6" fillId="0" borderId="0" xfId="0" applyFont="1"/>
    <xf numFmtId="0" fontId="7" fillId="0" borderId="0" xfId="2"/>
    <xf numFmtId="9" fontId="0" fillId="0" borderId="0" xfId="0" applyNumberFormat="1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8" fillId="0" borderId="0" xfId="0" applyFont="1"/>
    <xf numFmtId="0" fontId="2" fillId="0" borderId="0" xfId="0" applyFont="1" applyAlignment="1">
      <alignment horizontal="center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cto@zerocarbon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L32"/>
  <sheetViews>
    <sheetView tabSelected="1" topLeftCell="A7" workbookViewId="0">
      <selection activeCell="C10" sqref="C10"/>
    </sheetView>
  </sheetViews>
  <sheetFormatPr baseColWidth="10" defaultRowHeight="15.6" x14ac:dyDescent="0.3"/>
  <cols>
    <col min="5" max="5" width="108.19921875" customWidth="1"/>
  </cols>
  <sheetData>
    <row r="3" spans="5:12" x14ac:dyDescent="0.3">
      <c r="E3" s="7" t="s">
        <v>18</v>
      </c>
    </row>
    <row r="6" spans="5:12" x14ac:dyDescent="0.3">
      <c r="E6" s="5" t="s">
        <v>19</v>
      </c>
    </row>
    <row r="7" spans="5:12" ht="45.6" x14ac:dyDescent="0.3">
      <c r="E7" s="1" t="s">
        <v>0</v>
      </c>
    </row>
    <row r="9" spans="5:12" x14ac:dyDescent="0.3">
      <c r="E9" s="5" t="s">
        <v>7</v>
      </c>
      <c r="G9" s="10" t="s">
        <v>16</v>
      </c>
      <c r="H9" s="10"/>
      <c r="I9" s="10"/>
      <c r="J9" s="10"/>
      <c r="K9" s="10"/>
      <c r="L9" s="10"/>
    </row>
    <row r="10" spans="5:12" x14ac:dyDescent="0.3">
      <c r="F10" s="7" t="s">
        <v>9</v>
      </c>
    </row>
    <row r="11" spans="5:12" x14ac:dyDescent="0.3">
      <c r="E11" t="s">
        <v>8</v>
      </c>
      <c r="F11">
        <v>460</v>
      </c>
    </row>
    <row r="12" spans="5:12" x14ac:dyDescent="0.3">
      <c r="E12" t="s">
        <v>10</v>
      </c>
      <c r="F12">
        <f>F11*0.19</f>
        <v>87.4</v>
      </c>
    </row>
    <row r="13" spans="5:12" x14ac:dyDescent="0.3">
      <c r="E13" s="5" t="s">
        <v>11</v>
      </c>
      <c r="F13" s="5">
        <f>+F11+F12</f>
        <v>547.4</v>
      </c>
    </row>
    <row r="14" spans="5:12" x14ac:dyDescent="0.3">
      <c r="H14" s="8">
        <v>44984</v>
      </c>
      <c r="I14" s="8">
        <v>45016</v>
      </c>
      <c r="J14" s="8">
        <v>45046</v>
      </c>
    </row>
    <row r="15" spans="5:12" x14ac:dyDescent="0.3">
      <c r="H15" s="8"/>
      <c r="I15" s="8"/>
      <c r="J15" s="8"/>
    </row>
    <row r="16" spans="5:12" x14ac:dyDescent="0.3">
      <c r="E16" s="2" t="s">
        <v>12</v>
      </c>
      <c r="F16">
        <f>F13*0.7</f>
        <v>383.17999999999995</v>
      </c>
      <c r="H16">
        <f>F16*0.5</f>
        <v>191.58999999999997</v>
      </c>
      <c r="I16">
        <f>F16*0.25</f>
        <v>95.794999999999987</v>
      </c>
      <c r="J16">
        <f>F16*0.25</f>
        <v>95.794999999999987</v>
      </c>
    </row>
    <row r="17" spans="5:10" x14ac:dyDescent="0.3">
      <c r="E17" s="2"/>
    </row>
    <row r="18" spans="5:10" x14ac:dyDescent="0.3">
      <c r="E18" s="2" t="s">
        <v>13</v>
      </c>
      <c r="F18">
        <f>F13*0.2</f>
        <v>109.48</v>
      </c>
      <c r="H18">
        <f>F18*0.5</f>
        <v>54.74</v>
      </c>
      <c r="I18">
        <f>F18*0.25</f>
        <v>27.37</v>
      </c>
      <c r="J18">
        <f>F18*0.25</f>
        <v>27.37</v>
      </c>
    </row>
    <row r="19" spans="5:10" x14ac:dyDescent="0.3">
      <c r="E19" s="2"/>
    </row>
    <row r="20" spans="5:10" x14ac:dyDescent="0.3">
      <c r="E20" s="2" t="s">
        <v>14</v>
      </c>
      <c r="F20">
        <f>F13*0.1</f>
        <v>54.74</v>
      </c>
      <c r="H20">
        <f>F20*0.5</f>
        <v>27.37</v>
      </c>
      <c r="I20">
        <f>F20*0.25</f>
        <v>13.685</v>
      </c>
      <c r="J20">
        <f>F20*0.25</f>
        <v>13.685</v>
      </c>
    </row>
    <row r="21" spans="5:10" x14ac:dyDescent="0.3">
      <c r="E21" s="2"/>
    </row>
    <row r="22" spans="5:10" x14ac:dyDescent="0.3">
      <c r="E22" s="5" t="s">
        <v>15</v>
      </c>
      <c r="F22" s="6">
        <f>SUM(F16:F21)</f>
        <v>547.4</v>
      </c>
      <c r="H22" s="6">
        <f t="shared" ref="H22:J22" si="0">SUM(H16:H21)</f>
        <v>273.7</v>
      </c>
      <c r="I22" s="6">
        <f t="shared" si="0"/>
        <v>136.85</v>
      </c>
      <c r="J22" s="6">
        <f t="shared" si="0"/>
        <v>136.85</v>
      </c>
    </row>
    <row r="23" spans="5:10" x14ac:dyDescent="0.3">
      <c r="E23" s="2" t="s">
        <v>20</v>
      </c>
    </row>
    <row r="24" spans="5:10" x14ac:dyDescent="0.3">
      <c r="F24" s="4"/>
    </row>
    <row r="25" spans="5:10" x14ac:dyDescent="0.3">
      <c r="E25" s="9" t="s">
        <v>17</v>
      </c>
    </row>
    <row r="26" spans="5:10" x14ac:dyDescent="0.3">
      <c r="F26" s="4"/>
    </row>
    <row r="27" spans="5:10" x14ac:dyDescent="0.3">
      <c r="E27" s="2" t="s">
        <v>1</v>
      </c>
    </row>
    <row r="28" spans="5:10" x14ac:dyDescent="0.3">
      <c r="E28" s="2" t="s">
        <v>2</v>
      </c>
    </row>
    <row r="29" spans="5:10" x14ac:dyDescent="0.3">
      <c r="E29" s="2" t="s">
        <v>3</v>
      </c>
    </row>
    <row r="30" spans="5:10" x14ac:dyDescent="0.3">
      <c r="E30" s="2" t="s">
        <v>4</v>
      </c>
    </row>
    <row r="31" spans="5:10" x14ac:dyDescent="0.3">
      <c r="E31" s="2" t="s">
        <v>5</v>
      </c>
    </row>
    <row r="32" spans="5:10" x14ac:dyDescent="0.3">
      <c r="E32" s="3" t="s">
        <v>6</v>
      </c>
    </row>
  </sheetData>
  <mergeCells count="1">
    <mergeCell ref="G9:L9"/>
  </mergeCells>
  <hyperlinks>
    <hyperlink ref="E32" r:id="rId1" display="mailto:contacto@zerocarbono.org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Nazira</cp:lastModifiedBy>
  <dcterms:created xsi:type="dcterms:W3CDTF">2023-02-24T00:28:39Z</dcterms:created>
  <dcterms:modified xsi:type="dcterms:W3CDTF">2023-02-24T14:34:57Z</dcterms:modified>
</cp:coreProperties>
</file>